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035" windowHeight="13035" tabRatio="512" activeTab="0"/>
  </bookViews>
  <sheets>
    <sheet name="Список" sheetId="1" r:id="rId1"/>
  </sheets>
  <definedNames>
    <definedName name="_xlnm._FilterDatabase" localSheetId="0" hidden="1">'Список'!$A$3:$H$109</definedName>
  </definedNames>
  <calcPr fullCalcOnLoad="1"/>
</workbook>
</file>

<file path=xl/sharedStrings.xml><?xml version="1.0" encoding="utf-8"?>
<sst xmlns="http://schemas.openxmlformats.org/spreadsheetml/2006/main" count="475" uniqueCount="201">
  <si>
    <t>№ п/п</t>
  </si>
  <si>
    <t>Фамилия</t>
  </si>
  <si>
    <t>Имя</t>
  </si>
  <si>
    <t>С кем?</t>
  </si>
  <si>
    <t>Всего человек</t>
  </si>
  <si>
    <t>Откуда</t>
  </si>
  <si>
    <t>Жомир</t>
  </si>
  <si>
    <t>Сергей</t>
  </si>
  <si>
    <t>Ангарск</t>
  </si>
  <si>
    <t>Отметка об участии</t>
  </si>
  <si>
    <t>Бойцова</t>
  </si>
  <si>
    <t>Анна</t>
  </si>
  <si>
    <t>с мужем</t>
  </si>
  <si>
    <t>Иркутск</t>
  </si>
  <si>
    <t>Цицилин</t>
  </si>
  <si>
    <t>Ус</t>
  </si>
  <si>
    <t>с женой</t>
  </si>
  <si>
    <t>Биробиджан</t>
  </si>
  <si>
    <t>Горелов</t>
  </si>
  <si>
    <t>Эдуард</t>
  </si>
  <si>
    <t>Афонин</t>
  </si>
  <si>
    <t>Дмитрий</t>
  </si>
  <si>
    <t>Помазнюк</t>
  </si>
  <si>
    <t>Светлана</t>
  </si>
  <si>
    <t>Торгонина</t>
  </si>
  <si>
    <t>Оксана</t>
  </si>
  <si>
    <t>Чита</t>
  </si>
  <si>
    <t>Алексей</t>
  </si>
  <si>
    <t>Павел</t>
  </si>
  <si>
    <t>с семьёй</t>
  </si>
  <si>
    <t>Митюков</t>
  </si>
  <si>
    <t>Михаил</t>
  </si>
  <si>
    <t>Татьяна</t>
  </si>
  <si>
    <t>Кашпаров</t>
  </si>
  <si>
    <t>Олег</t>
  </si>
  <si>
    <t>Рюмин</t>
  </si>
  <si>
    <t>Евгений</t>
  </si>
  <si>
    <t>Софронова</t>
  </si>
  <si>
    <t>Вера</t>
  </si>
  <si>
    <t>Александр</t>
  </si>
  <si>
    <t>?</t>
  </si>
  <si>
    <t>Людмила</t>
  </si>
  <si>
    <t>Коновалова (Жомир)</t>
  </si>
  <si>
    <t>Наталья</t>
  </si>
  <si>
    <t>Юрий</t>
  </si>
  <si>
    <t>Тонких (Аммосова)</t>
  </si>
  <si>
    <t>Саргылана</t>
  </si>
  <si>
    <t>Борисов</t>
  </si>
  <si>
    <t>Столбенко</t>
  </si>
  <si>
    <t>Андрей</t>
  </si>
  <si>
    <t>Афанасьева</t>
  </si>
  <si>
    <t>Тома</t>
  </si>
  <si>
    <t>Толченников</t>
  </si>
  <si>
    <t>Виталий</t>
  </si>
  <si>
    <t>Сыркин</t>
  </si>
  <si>
    <t>Ермолин</t>
  </si>
  <si>
    <t>Геннадий</t>
  </si>
  <si>
    <t>Емец</t>
  </si>
  <si>
    <t>Алдан</t>
  </si>
  <si>
    <t>Баторов</t>
  </si>
  <si>
    <t>Владимир</t>
  </si>
  <si>
    <t>Киршанский</t>
  </si>
  <si>
    <t>Валерий</t>
  </si>
  <si>
    <t>Ельшанский</t>
  </si>
  <si>
    <t>Маргарита</t>
  </si>
  <si>
    <t>Гизатулин</t>
  </si>
  <si>
    <t>Рафаил</t>
  </si>
  <si>
    <t>Орлов</t>
  </si>
  <si>
    <t>Николай</t>
  </si>
  <si>
    <t>Орлова</t>
  </si>
  <si>
    <t>Ирина</t>
  </si>
  <si>
    <t>Юртаева</t>
  </si>
  <si>
    <t>Наталия</t>
  </si>
  <si>
    <t>Якутск</t>
  </si>
  <si>
    <t>Бондаренко</t>
  </si>
  <si>
    <t>Малышев</t>
  </si>
  <si>
    <t>Эльдикан</t>
  </si>
  <si>
    <t>Маслова (Непомнящая)</t>
  </si>
  <si>
    <t>Галыш (Аммосова)</t>
  </si>
  <si>
    <t>Марина</t>
  </si>
  <si>
    <t>Воронкова</t>
  </si>
  <si>
    <t>Журавлёв</t>
  </si>
  <si>
    <t>Каурцев</t>
  </si>
  <si>
    <t>Непомнящих</t>
  </si>
  <si>
    <t>Медведева (Гановичева)</t>
  </si>
  <si>
    <t>Маслова (Рюмина)</t>
  </si>
  <si>
    <t>Елена</t>
  </si>
  <si>
    <t>Завистовская</t>
  </si>
  <si>
    <t>Надежда</t>
  </si>
  <si>
    <t>Красноярск</t>
  </si>
  <si>
    <t>Евгения</t>
  </si>
  <si>
    <t>Германович</t>
  </si>
  <si>
    <t>Мунтьянов</t>
  </si>
  <si>
    <t>Солодов</t>
  </si>
  <si>
    <t>Пётр</t>
  </si>
  <si>
    <t>Кромм (Чемова)</t>
  </si>
  <si>
    <t>Филиппкова</t>
  </si>
  <si>
    <t>Гордиенко</t>
  </si>
  <si>
    <t>Кулаков</t>
  </si>
  <si>
    <t>Вахрамеев</t>
  </si>
  <si>
    <t>Улан-Удэ</t>
  </si>
  <si>
    <t>Донцова</t>
  </si>
  <si>
    <t>Боннет</t>
  </si>
  <si>
    <t>Тамара</t>
  </si>
  <si>
    <t>Смоляр (Манузина)</t>
  </si>
  <si>
    <t>Аммосова</t>
  </si>
  <si>
    <t>Алёна</t>
  </si>
  <si>
    <t>с дочерью</t>
  </si>
  <si>
    <t>Шумилова</t>
  </si>
  <si>
    <t>Колесникова</t>
  </si>
  <si>
    <t>Ольга</t>
  </si>
  <si>
    <t>Федотов</t>
  </si>
  <si>
    <t>Денис</t>
  </si>
  <si>
    <t>Сарычев</t>
  </si>
  <si>
    <t>Непомнящая</t>
  </si>
  <si>
    <t>Черемхово</t>
  </si>
  <si>
    <t>Гринкевич (Астахова)</t>
  </si>
  <si>
    <t>Братск</t>
  </si>
  <si>
    <t>Гитель</t>
  </si>
  <si>
    <t>Варфоломеева</t>
  </si>
  <si>
    <t>Список возможных участников встречи земляков в 2010 году</t>
  </si>
  <si>
    <t>Зверев</t>
  </si>
  <si>
    <t>Сбродов</t>
  </si>
  <si>
    <t>Виктор</t>
  </si>
  <si>
    <t>Константинов</t>
  </si>
  <si>
    <t>Симонов</t>
  </si>
  <si>
    <t>Брылёв</t>
  </si>
  <si>
    <t>Валентина</t>
  </si>
  <si>
    <t>Торгонин</t>
  </si>
  <si>
    <t>Копотев</t>
  </si>
  <si>
    <t>Кучеров</t>
  </si>
  <si>
    <t>Ташлыков</t>
  </si>
  <si>
    <t>Верхотурова (Глухова)</t>
  </si>
  <si>
    <t>Галина</t>
  </si>
  <si>
    <t>Да</t>
  </si>
  <si>
    <t>Нет</t>
  </si>
  <si>
    <t>Литецкая</t>
  </si>
  <si>
    <t>Тотмин</t>
  </si>
  <si>
    <t>Сарычева</t>
  </si>
  <si>
    <t>Суракевич (Пахорукова)</t>
  </si>
  <si>
    <t>Огурцова (Полякова)</t>
  </si>
  <si>
    <t>Гурина (Ярославцева)</t>
  </si>
  <si>
    <t>Тайтурка</t>
  </si>
  <si>
    <t>Малышева</t>
  </si>
  <si>
    <t>через Жомир А.Ю.</t>
  </si>
  <si>
    <t>Детковский</t>
  </si>
  <si>
    <t>Василий</t>
  </si>
  <si>
    <t>Соболева</t>
  </si>
  <si>
    <t>Мария</t>
  </si>
  <si>
    <t>Уфа</t>
  </si>
  <si>
    <t>Екатерина</t>
  </si>
  <si>
    <t>Штаух (Рюмина)</t>
  </si>
  <si>
    <t>Демешева (Рюмина)</t>
  </si>
  <si>
    <t>Мелкозеров</t>
  </si>
  <si>
    <t>Владислав</t>
  </si>
  <si>
    <t>с сестрой</t>
  </si>
  <si>
    <t>Давлетов</t>
  </si>
  <si>
    <t>Голубятников</t>
  </si>
  <si>
    <t>Софронов</t>
  </si>
  <si>
    <t>Способ доставки</t>
  </si>
  <si>
    <t>т</t>
  </si>
  <si>
    <t>Число пассажиров трансферта Иркутск-турбаза:</t>
  </si>
  <si>
    <t>Количество зарегистрированных участников:</t>
  </si>
  <si>
    <t>ла</t>
  </si>
  <si>
    <t>Афонина (Ведениктова)</t>
  </si>
  <si>
    <t>Бакшина (Симонова)</t>
  </si>
  <si>
    <t>Иркутск-Ханты-Мансийск</t>
  </si>
  <si>
    <t>Пеледуй (Якутия)</t>
  </si>
  <si>
    <t>Солтон (Алтай)</t>
  </si>
  <si>
    <t>Седаново (Иркутская обл.)</t>
  </si>
  <si>
    <t>Тайтурка (Иркутская обл.)</t>
  </si>
  <si>
    <t>Торжок (Тверская обл.)</t>
  </si>
  <si>
    <t>Бабаево (Вологодская обл.)</t>
  </si>
  <si>
    <t>Саянск (Иркутская обл.)</t>
  </si>
  <si>
    <t>Ширяево (Иркутская обл.)</t>
  </si>
  <si>
    <t>Вихоревка (Иркутская обл.)</t>
  </si>
  <si>
    <t>Шелехов (Иркутская обл.)</t>
  </si>
  <si>
    <t>Свирск (Иркутская обл.)</t>
  </si>
  <si>
    <t>Михайловка (Иркутская обл.)</t>
  </si>
  <si>
    <t>Яровое (Алтай)</t>
  </si>
  <si>
    <t>Танхой (Бурятия)</t>
  </si>
  <si>
    <t>Усть-Илимск (Иркутская обл.)</t>
  </si>
  <si>
    <t>Слюдянка (Иркутская обл.)</t>
  </si>
  <si>
    <t>Московщина (Иркутская обл.)</t>
  </si>
  <si>
    <t>Кувандык (Оренбург. обл.)</t>
  </si>
  <si>
    <t>Мегет (Иркутская обл.)</t>
  </si>
  <si>
    <t>Мирный (Якутия)</t>
  </si>
  <si>
    <t>Заледеево (Краснояр. край)</t>
  </si>
  <si>
    <t>Галки (Иркутская обл.)</t>
  </si>
  <si>
    <t>Вишняков</t>
  </si>
  <si>
    <t>Красноярский край</t>
  </si>
  <si>
    <t>Игорь</t>
  </si>
  <si>
    <t>Якутия</t>
  </si>
  <si>
    <t>п</t>
  </si>
  <si>
    <t>п - пассажиром с кем-то</t>
  </si>
  <si>
    <t>т - микроавтобусом "Иркутск - Берёзка"</t>
  </si>
  <si>
    <t>Пояснения по способам доставки:</t>
  </si>
  <si>
    <t>ла - на личном автомобиле</t>
  </si>
  <si>
    <t>жд, п</t>
  </si>
  <si>
    <t>жд - поездом</t>
  </si>
  <si>
    <t>с сыном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</si>
</sst>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b/>
      <sz val="10"/>
      <color indexed="17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53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4" borderId="10" xfId="0" applyFill="1" applyBorder="1" applyAlignment="1">
      <alignment/>
    </xf>
    <xf numFmtId="0" fontId="0" fillId="3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0" xfId="0" applyFill="1" applyBorder="1" applyAlignment="1">
      <alignment/>
    </xf>
    <xf numFmtId="0" fontId="5" fillId="4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5" fillId="0" borderId="12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3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showGridLines="0" tabSelected="1" zoomScalePageLayoutView="0" workbookViewId="0" topLeftCell="A1">
      <pane ySplit="3" topLeftCell="BM4" activePane="bottomLeft" state="frozen"/>
      <selection pane="topLeft" activeCell="A1" sqref="A1"/>
      <selection pane="bottomLeft" activeCell="M5" sqref="M5"/>
    </sheetView>
  </sheetViews>
  <sheetFormatPr defaultColWidth="9.00390625" defaultRowHeight="12.75"/>
  <cols>
    <col min="1" max="1" width="7.875" style="0" customWidth="1"/>
    <col min="2" max="2" width="22.00390625" style="0" bestFit="1" customWidth="1"/>
    <col min="3" max="3" width="10.25390625" style="0" bestFit="1" customWidth="1"/>
    <col min="4" max="4" width="12.00390625" style="0" bestFit="1" customWidth="1"/>
    <col min="5" max="5" width="11.125" style="0" bestFit="1" customWidth="1"/>
    <col min="6" max="6" width="27.25390625" style="0" bestFit="1" customWidth="1"/>
    <col min="7" max="7" width="13.875" style="0" bestFit="1" customWidth="1"/>
    <col min="8" max="8" width="11.875" style="0" bestFit="1" customWidth="1"/>
    <col min="9" max="9" width="13.00390625" style="0" customWidth="1"/>
    <col min="10" max="11" width="5.75390625" style="0" hidden="1" customWidth="1"/>
  </cols>
  <sheetData>
    <row r="1" spans="1:8" ht="25.5" customHeight="1">
      <c r="A1" s="22" t="s">
        <v>120</v>
      </c>
      <c r="B1" s="22"/>
      <c r="C1" s="22"/>
      <c r="D1" s="22"/>
      <c r="E1" s="22"/>
      <c r="F1" s="22"/>
      <c r="G1" s="22"/>
      <c r="H1" s="22"/>
    </row>
    <row r="3" spans="1:9" ht="25.5">
      <c r="A3" s="1" t="s">
        <v>0</v>
      </c>
      <c r="B3" s="1" t="s">
        <v>1</v>
      </c>
      <c r="C3" s="1" t="s">
        <v>2</v>
      </c>
      <c r="D3" s="1" t="s">
        <v>3</v>
      </c>
      <c r="E3" s="18" t="s">
        <v>4</v>
      </c>
      <c r="F3" s="1" t="s">
        <v>5</v>
      </c>
      <c r="G3" s="18" t="s">
        <v>9</v>
      </c>
      <c r="H3" s="18" t="s">
        <v>159</v>
      </c>
      <c r="I3" s="16"/>
    </row>
    <row r="4" spans="1:11" ht="12.75">
      <c r="A4" s="2">
        <v>1</v>
      </c>
      <c r="B4" s="14" t="s">
        <v>105</v>
      </c>
      <c r="C4" s="14" t="s">
        <v>106</v>
      </c>
      <c r="D4" s="14" t="s">
        <v>107</v>
      </c>
      <c r="E4" s="14">
        <v>2</v>
      </c>
      <c r="F4" s="14" t="s">
        <v>26</v>
      </c>
      <c r="G4" s="8" t="s">
        <v>135</v>
      </c>
      <c r="H4" s="14"/>
      <c r="J4">
        <f aca="true" t="shared" si="0" ref="J4:J37">IF(G4="Да",E4,0)</f>
        <v>0</v>
      </c>
      <c r="K4">
        <f aca="true" t="shared" si="1" ref="K4:K37">IF(H4="т",E4,0)</f>
        <v>0</v>
      </c>
    </row>
    <row r="5" spans="1:11" ht="12.75">
      <c r="A5" s="2">
        <v>2</v>
      </c>
      <c r="B5" s="12" t="s">
        <v>105</v>
      </c>
      <c r="C5" s="12" t="s">
        <v>127</v>
      </c>
      <c r="D5" s="12"/>
      <c r="E5" s="12">
        <v>1</v>
      </c>
      <c r="F5" s="12" t="s">
        <v>76</v>
      </c>
      <c r="G5" s="13" t="s">
        <v>134</v>
      </c>
      <c r="H5" s="6" t="s">
        <v>193</v>
      </c>
      <c r="J5">
        <f t="shared" si="0"/>
        <v>1</v>
      </c>
      <c r="K5">
        <f t="shared" si="1"/>
        <v>0</v>
      </c>
    </row>
    <row r="6" spans="1:11" ht="12.75">
      <c r="A6" s="2">
        <v>3</v>
      </c>
      <c r="B6" s="2" t="s">
        <v>50</v>
      </c>
      <c r="C6" s="2" t="s">
        <v>51</v>
      </c>
      <c r="D6" s="2" t="s">
        <v>40</v>
      </c>
      <c r="E6" s="2">
        <v>1</v>
      </c>
      <c r="F6" s="2" t="s">
        <v>13</v>
      </c>
      <c r="G6" s="2"/>
      <c r="H6" s="2"/>
      <c r="J6">
        <f t="shared" si="0"/>
        <v>0</v>
      </c>
      <c r="K6">
        <f t="shared" si="1"/>
        <v>0</v>
      </c>
    </row>
    <row r="7" spans="1:11" ht="12.75">
      <c r="A7" s="2">
        <v>4</v>
      </c>
      <c r="B7" s="6" t="s">
        <v>20</v>
      </c>
      <c r="C7" s="6" t="s">
        <v>60</v>
      </c>
      <c r="D7" s="6"/>
      <c r="E7" s="6">
        <v>1</v>
      </c>
      <c r="F7" s="6" t="s">
        <v>13</v>
      </c>
      <c r="G7" s="9" t="s">
        <v>134</v>
      </c>
      <c r="H7" s="6" t="s">
        <v>163</v>
      </c>
      <c r="J7">
        <f t="shared" si="0"/>
        <v>1</v>
      </c>
      <c r="K7">
        <f t="shared" si="1"/>
        <v>0</v>
      </c>
    </row>
    <row r="8" spans="1:11" ht="12.75">
      <c r="A8" s="2">
        <v>5</v>
      </c>
      <c r="B8" s="6" t="s">
        <v>20</v>
      </c>
      <c r="C8" s="6" t="s">
        <v>21</v>
      </c>
      <c r="D8" s="6" t="s">
        <v>29</v>
      </c>
      <c r="E8" s="6">
        <v>3</v>
      </c>
      <c r="F8" s="6" t="s">
        <v>13</v>
      </c>
      <c r="G8" s="9" t="s">
        <v>134</v>
      </c>
      <c r="H8" s="6" t="s">
        <v>163</v>
      </c>
      <c r="J8">
        <f t="shared" si="0"/>
        <v>3</v>
      </c>
      <c r="K8">
        <f t="shared" si="1"/>
        <v>0</v>
      </c>
    </row>
    <row r="9" spans="1:11" ht="12.75">
      <c r="A9" s="2">
        <v>6</v>
      </c>
      <c r="B9" s="6" t="s">
        <v>164</v>
      </c>
      <c r="C9" s="6" t="s">
        <v>32</v>
      </c>
      <c r="D9" s="6" t="s">
        <v>12</v>
      </c>
      <c r="E9" s="6">
        <v>2</v>
      </c>
      <c r="F9" s="6" t="s">
        <v>13</v>
      </c>
      <c r="G9" s="9" t="s">
        <v>134</v>
      </c>
      <c r="H9" s="6" t="s">
        <v>163</v>
      </c>
      <c r="J9">
        <f t="shared" si="0"/>
        <v>2</v>
      </c>
      <c r="K9">
        <f t="shared" si="1"/>
        <v>0</v>
      </c>
    </row>
    <row r="10" spans="1:11" ht="12.75">
      <c r="A10" s="2">
        <v>7</v>
      </c>
      <c r="B10" s="6" t="s">
        <v>165</v>
      </c>
      <c r="C10" s="6" t="s">
        <v>64</v>
      </c>
      <c r="D10" s="6" t="s">
        <v>29</v>
      </c>
      <c r="E10" s="6">
        <v>3</v>
      </c>
      <c r="F10" s="6" t="s">
        <v>13</v>
      </c>
      <c r="G10" s="9" t="s">
        <v>134</v>
      </c>
      <c r="H10" s="6" t="s">
        <v>163</v>
      </c>
      <c r="J10">
        <f t="shared" si="0"/>
        <v>3</v>
      </c>
      <c r="K10">
        <f t="shared" si="1"/>
        <v>0</v>
      </c>
    </row>
    <row r="11" spans="1:11" ht="12.75">
      <c r="A11" s="2">
        <v>8</v>
      </c>
      <c r="B11" s="6" t="s">
        <v>59</v>
      </c>
      <c r="C11" s="6" t="s">
        <v>60</v>
      </c>
      <c r="D11" s="6"/>
      <c r="E11" s="6">
        <v>1</v>
      </c>
      <c r="F11" s="6" t="s">
        <v>13</v>
      </c>
      <c r="G11" s="9" t="s">
        <v>134</v>
      </c>
      <c r="H11" s="6" t="s">
        <v>163</v>
      </c>
      <c r="J11">
        <f t="shared" si="0"/>
        <v>1</v>
      </c>
      <c r="K11">
        <f t="shared" si="1"/>
        <v>0</v>
      </c>
    </row>
    <row r="12" spans="1:11" ht="12.75">
      <c r="A12" s="2">
        <v>9</v>
      </c>
      <c r="B12" s="6" t="s">
        <v>10</v>
      </c>
      <c r="C12" s="6" t="s">
        <v>11</v>
      </c>
      <c r="D12" s="6" t="s">
        <v>12</v>
      </c>
      <c r="E12" s="6">
        <v>2</v>
      </c>
      <c r="F12" s="6" t="s">
        <v>13</v>
      </c>
      <c r="G12" s="9" t="s">
        <v>134</v>
      </c>
      <c r="H12" s="6" t="s">
        <v>163</v>
      </c>
      <c r="J12">
        <f t="shared" si="0"/>
        <v>2</v>
      </c>
      <c r="K12">
        <f t="shared" si="1"/>
        <v>0</v>
      </c>
    </row>
    <row r="13" spans="1:11" ht="12.75">
      <c r="A13" s="2">
        <v>10</v>
      </c>
      <c r="B13" s="14" t="s">
        <v>74</v>
      </c>
      <c r="C13" s="14" t="s">
        <v>70</v>
      </c>
      <c r="D13" s="14" t="s">
        <v>12</v>
      </c>
      <c r="E13" s="14">
        <v>2</v>
      </c>
      <c r="F13" s="14" t="s">
        <v>13</v>
      </c>
      <c r="G13" s="8" t="s">
        <v>135</v>
      </c>
      <c r="H13" s="14"/>
      <c r="J13">
        <f t="shared" si="0"/>
        <v>0</v>
      </c>
      <c r="K13">
        <f t="shared" si="1"/>
        <v>0</v>
      </c>
    </row>
    <row r="14" spans="1:11" ht="12.75">
      <c r="A14" s="2">
        <v>11</v>
      </c>
      <c r="B14" s="14" t="s">
        <v>102</v>
      </c>
      <c r="C14" s="14" t="s">
        <v>103</v>
      </c>
      <c r="D14" s="14"/>
      <c r="E14" s="14">
        <v>1</v>
      </c>
      <c r="F14" s="14" t="s">
        <v>167</v>
      </c>
      <c r="G14" s="8" t="s">
        <v>135</v>
      </c>
      <c r="H14" s="14"/>
      <c r="J14">
        <f t="shared" si="0"/>
        <v>0</v>
      </c>
      <c r="K14">
        <f t="shared" si="1"/>
        <v>0</v>
      </c>
    </row>
    <row r="15" spans="1:11" ht="12.75">
      <c r="A15" s="2">
        <v>12</v>
      </c>
      <c r="B15" s="6" t="s">
        <v>47</v>
      </c>
      <c r="C15" s="6" t="s">
        <v>7</v>
      </c>
      <c r="D15" s="6" t="s">
        <v>16</v>
      </c>
      <c r="E15" s="6">
        <v>2</v>
      </c>
      <c r="F15" s="6" t="s">
        <v>13</v>
      </c>
      <c r="G15" s="9" t="s">
        <v>134</v>
      </c>
      <c r="H15" s="6" t="s">
        <v>160</v>
      </c>
      <c r="J15">
        <f t="shared" si="0"/>
        <v>2</v>
      </c>
      <c r="K15">
        <f t="shared" si="1"/>
        <v>2</v>
      </c>
    </row>
    <row r="16" spans="1:11" ht="12.75">
      <c r="A16" s="2">
        <v>13</v>
      </c>
      <c r="B16" s="3" t="s">
        <v>126</v>
      </c>
      <c r="C16" s="3" t="s">
        <v>7</v>
      </c>
      <c r="D16" s="3"/>
      <c r="E16" s="3">
        <v>1</v>
      </c>
      <c r="F16" s="3" t="s">
        <v>168</v>
      </c>
      <c r="G16" s="2"/>
      <c r="H16" s="2"/>
      <c r="J16">
        <f t="shared" si="0"/>
        <v>0</v>
      </c>
      <c r="K16">
        <f t="shared" si="1"/>
        <v>0</v>
      </c>
    </row>
    <row r="17" spans="1:11" ht="12.75">
      <c r="A17" s="2">
        <v>14</v>
      </c>
      <c r="B17" s="2" t="s">
        <v>119</v>
      </c>
      <c r="C17" s="2" t="s">
        <v>88</v>
      </c>
      <c r="D17" s="2" t="s">
        <v>40</v>
      </c>
      <c r="E17" s="2">
        <v>1</v>
      </c>
      <c r="F17" s="2" t="s">
        <v>13</v>
      </c>
      <c r="G17" s="2"/>
      <c r="H17" s="2"/>
      <c r="J17">
        <f t="shared" si="0"/>
        <v>0</v>
      </c>
      <c r="K17">
        <f t="shared" si="1"/>
        <v>0</v>
      </c>
    </row>
    <row r="18" spans="1:11" ht="12.75">
      <c r="A18" s="2">
        <v>15</v>
      </c>
      <c r="B18" s="2" t="s">
        <v>99</v>
      </c>
      <c r="C18" s="2" t="s">
        <v>60</v>
      </c>
      <c r="D18" s="2" t="s">
        <v>40</v>
      </c>
      <c r="E18" s="2">
        <v>1</v>
      </c>
      <c r="F18" s="2" t="s">
        <v>100</v>
      </c>
      <c r="G18" s="2"/>
      <c r="H18" s="2"/>
      <c r="J18">
        <f t="shared" si="0"/>
        <v>0</v>
      </c>
      <c r="K18">
        <f t="shared" si="1"/>
        <v>0</v>
      </c>
    </row>
    <row r="19" spans="1:11" ht="12.75">
      <c r="A19" s="2">
        <v>16</v>
      </c>
      <c r="B19" s="14" t="s">
        <v>132</v>
      </c>
      <c r="C19" s="14" t="s">
        <v>133</v>
      </c>
      <c r="D19" s="14"/>
      <c r="E19" s="14">
        <v>1</v>
      </c>
      <c r="F19" s="14" t="s">
        <v>26</v>
      </c>
      <c r="G19" s="8" t="s">
        <v>135</v>
      </c>
      <c r="H19" s="14"/>
      <c r="J19">
        <f t="shared" si="0"/>
        <v>0</v>
      </c>
      <c r="K19">
        <f t="shared" si="1"/>
        <v>0</v>
      </c>
    </row>
    <row r="20" spans="1:11" ht="12.75">
      <c r="A20" s="2">
        <v>17</v>
      </c>
      <c r="B20" s="6" t="s">
        <v>189</v>
      </c>
      <c r="C20" s="6" t="s">
        <v>123</v>
      </c>
      <c r="D20" s="6" t="s">
        <v>16</v>
      </c>
      <c r="E20" s="6">
        <v>2</v>
      </c>
      <c r="F20" s="6" t="s">
        <v>190</v>
      </c>
      <c r="G20" s="9" t="s">
        <v>134</v>
      </c>
      <c r="H20" s="6" t="s">
        <v>163</v>
      </c>
      <c r="J20">
        <f t="shared" si="0"/>
        <v>2</v>
      </c>
      <c r="K20">
        <f t="shared" si="1"/>
        <v>0</v>
      </c>
    </row>
    <row r="21" spans="1:11" ht="12.75">
      <c r="A21" s="2">
        <v>18</v>
      </c>
      <c r="B21" s="6" t="s">
        <v>189</v>
      </c>
      <c r="C21" s="6" t="s">
        <v>191</v>
      </c>
      <c r="D21" s="6"/>
      <c r="E21" s="6">
        <v>1</v>
      </c>
      <c r="F21" s="6" t="s">
        <v>192</v>
      </c>
      <c r="G21" s="9" t="s">
        <v>134</v>
      </c>
      <c r="H21" s="6" t="s">
        <v>193</v>
      </c>
      <c r="J21">
        <f t="shared" si="0"/>
        <v>1</v>
      </c>
      <c r="K21">
        <f t="shared" si="1"/>
        <v>0</v>
      </c>
    </row>
    <row r="22" spans="1:11" ht="12.75">
      <c r="A22" s="2">
        <v>19</v>
      </c>
      <c r="B22" s="2" t="s">
        <v>80</v>
      </c>
      <c r="C22" s="2" t="s">
        <v>43</v>
      </c>
      <c r="D22" s="2"/>
      <c r="E22" s="2">
        <v>1</v>
      </c>
      <c r="F22" s="2" t="s">
        <v>8</v>
      </c>
      <c r="G22" s="2"/>
      <c r="H22" s="2"/>
      <c r="J22">
        <f t="shared" si="0"/>
        <v>0</v>
      </c>
      <c r="K22">
        <f t="shared" si="1"/>
        <v>0</v>
      </c>
    </row>
    <row r="23" spans="1:11" ht="12.75">
      <c r="A23" s="2">
        <v>20</v>
      </c>
      <c r="B23" s="14" t="s">
        <v>78</v>
      </c>
      <c r="C23" s="14" t="s">
        <v>79</v>
      </c>
      <c r="D23" s="14"/>
      <c r="E23" s="14">
        <v>1</v>
      </c>
      <c r="F23" s="14" t="s">
        <v>13</v>
      </c>
      <c r="G23" s="8" t="s">
        <v>135</v>
      </c>
      <c r="H23" s="14"/>
      <c r="J23">
        <f t="shared" si="0"/>
        <v>0</v>
      </c>
      <c r="K23">
        <f t="shared" si="1"/>
        <v>0</v>
      </c>
    </row>
    <row r="24" spans="1:11" ht="12.75">
      <c r="A24" s="2">
        <v>21</v>
      </c>
      <c r="B24" s="14" t="s">
        <v>91</v>
      </c>
      <c r="C24" s="14" t="s">
        <v>53</v>
      </c>
      <c r="D24" s="14"/>
      <c r="E24" s="14">
        <v>1</v>
      </c>
      <c r="F24" s="14" t="s">
        <v>169</v>
      </c>
      <c r="G24" s="8" t="s">
        <v>135</v>
      </c>
      <c r="H24" s="14"/>
      <c r="J24">
        <f t="shared" si="0"/>
        <v>0</v>
      </c>
      <c r="K24">
        <f t="shared" si="1"/>
        <v>0</v>
      </c>
    </row>
    <row r="25" spans="1:11" ht="12.75">
      <c r="A25" s="2">
        <v>22</v>
      </c>
      <c r="B25" s="6" t="s">
        <v>65</v>
      </c>
      <c r="C25" s="6" t="s">
        <v>66</v>
      </c>
      <c r="D25" s="6"/>
      <c r="E25" s="6">
        <v>1</v>
      </c>
      <c r="F25" s="6" t="s">
        <v>8</v>
      </c>
      <c r="G25" s="9" t="s">
        <v>134</v>
      </c>
      <c r="H25" s="6" t="s">
        <v>193</v>
      </c>
      <c r="J25">
        <f t="shared" si="0"/>
        <v>1</v>
      </c>
      <c r="K25">
        <f t="shared" si="1"/>
        <v>0</v>
      </c>
    </row>
    <row r="26" spans="1:11" ht="12.75">
      <c r="A26" s="2">
        <v>23</v>
      </c>
      <c r="B26" s="14" t="s">
        <v>118</v>
      </c>
      <c r="C26" s="14" t="s">
        <v>79</v>
      </c>
      <c r="D26" s="14"/>
      <c r="E26" s="14">
        <v>1</v>
      </c>
      <c r="F26" s="14" t="s">
        <v>13</v>
      </c>
      <c r="G26" s="8" t="s">
        <v>135</v>
      </c>
      <c r="H26" s="14"/>
      <c r="J26">
        <f t="shared" si="0"/>
        <v>0</v>
      </c>
      <c r="K26">
        <f t="shared" si="1"/>
        <v>0</v>
      </c>
    </row>
    <row r="27" spans="1:11" ht="12.75">
      <c r="A27" s="2">
        <v>24</v>
      </c>
      <c r="B27" s="14" t="s">
        <v>118</v>
      </c>
      <c r="C27" s="14" t="s">
        <v>70</v>
      </c>
      <c r="D27" s="14"/>
      <c r="E27" s="14">
        <v>1</v>
      </c>
      <c r="F27" s="14" t="s">
        <v>13</v>
      </c>
      <c r="G27" s="8" t="s">
        <v>135</v>
      </c>
      <c r="H27" s="14"/>
      <c r="J27">
        <f t="shared" si="0"/>
        <v>0</v>
      </c>
      <c r="K27">
        <f t="shared" si="1"/>
        <v>0</v>
      </c>
    </row>
    <row r="28" spans="1:11" ht="12.75">
      <c r="A28" s="2">
        <v>25</v>
      </c>
      <c r="B28" s="14" t="s">
        <v>157</v>
      </c>
      <c r="C28" s="14" t="s">
        <v>28</v>
      </c>
      <c r="D28" s="14"/>
      <c r="E28" s="14">
        <v>1</v>
      </c>
      <c r="F28" s="14" t="s">
        <v>13</v>
      </c>
      <c r="G28" s="8" t="s">
        <v>135</v>
      </c>
      <c r="H28" s="14"/>
      <c r="J28">
        <f t="shared" si="0"/>
        <v>0</v>
      </c>
      <c r="K28">
        <f t="shared" si="1"/>
        <v>0</v>
      </c>
    </row>
    <row r="29" spans="1:11" ht="12.75">
      <c r="A29" s="2">
        <v>26</v>
      </c>
      <c r="B29" s="14" t="s">
        <v>97</v>
      </c>
      <c r="C29" s="14" t="s">
        <v>70</v>
      </c>
      <c r="D29" s="14"/>
      <c r="E29" s="14">
        <v>1</v>
      </c>
      <c r="F29" s="14" t="s">
        <v>188</v>
      </c>
      <c r="G29" s="8" t="s">
        <v>135</v>
      </c>
      <c r="H29" s="14"/>
      <c r="J29">
        <f t="shared" si="0"/>
        <v>0</v>
      </c>
      <c r="K29">
        <f t="shared" si="1"/>
        <v>0</v>
      </c>
    </row>
    <row r="30" spans="1:11" ht="12.75">
      <c r="A30" s="2">
        <v>27</v>
      </c>
      <c r="B30" s="2" t="s">
        <v>18</v>
      </c>
      <c r="C30" s="2" t="s">
        <v>19</v>
      </c>
      <c r="D30" s="2" t="s">
        <v>40</v>
      </c>
      <c r="E30" s="2">
        <v>1</v>
      </c>
      <c r="F30" s="2" t="s">
        <v>17</v>
      </c>
      <c r="G30" s="2"/>
      <c r="H30" s="2"/>
      <c r="J30">
        <f t="shared" si="0"/>
        <v>0</v>
      </c>
      <c r="K30">
        <f t="shared" si="1"/>
        <v>0</v>
      </c>
    </row>
    <row r="31" spans="1:11" ht="12.75">
      <c r="A31" s="2">
        <v>28</v>
      </c>
      <c r="B31" s="14" t="s">
        <v>116</v>
      </c>
      <c r="C31" s="14" t="s">
        <v>43</v>
      </c>
      <c r="D31" s="14"/>
      <c r="E31" s="14">
        <v>1</v>
      </c>
      <c r="F31" s="14" t="s">
        <v>117</v>
      </c>
      <c r="G31" s="8" t="s">
        <v>135</v>
      </c>
      <c r="H31" s="14"/>
      <c r="J31">
        <f t="shared" si="0"/>
        <v>0</v>
      </c>
      <c r="K31">
        <f t="shared" si="1"/>
        <v>0</v>
      </c>
    </row>
    <row r="32" spans="1:11" ht="12.75">
      <c r="A32" s="2">
        <v>29</v>
      </c>
      <c r="B32" s="14" t="s">
        <v>141</v>
      </c>
      <c r="C32" s="14" t="s">
        <v>25</v>
      </c>
      <c r="D32" s="14"/>
      <c r="E32" s="14">
        <v>1</v>
      </c>
      <c r="F32" s="14" t="s">
        <v>170</v>
      </c>
      <c r="G32" s="8" t="s">
        <v>135</v>
      </c>
      <c r="H32" s="14"/>
      <c r="J32">
        <f t="shared" si="0"/>
        <v>0</v>
      </c>
      <c r="K32">
        <f t="shared" si="1"/>
        <v>0</v>
      </c>
    </row>
    <row r="33" spans="1:11" ht="12.75">
      <c r="A33" s="2">
        <v>30</v>
      </c>
      <c r="B33" s="6" t="s">
        <v>156</v>
      </c>
      <c r="C33" s="6" t="s">
        <v>123</v>
      </c>
      <c r="D33" s="6"/>
      <c r="E33" s="6">
        <v>1</v>
      </c>
      <c r="F33" s="6" t="s">
        <v>13</v>
      </c>
      <c r="G33" s="9" t="s">
        <v>134</v>
      </c>
      <c r="H33" s="6" t="s">
        <v>160</v>
      </c>
      <c r="J33">
        <f t="shared" si="0"/>
        <v>1</v>
      </c>
      <c r="K33">
        <f t="shared" si="1"/>
        <v>1</v>
      </c>
    </row>
    <row r="34" spans="1:11" ht="12.75">
      <c r="A34" s="2">
        <v>31</v>
      </c>
      <c r="B34" s="14" t="s">
        <v>152</v>
      </c>
      <c r="C34" s="14" t="s">
        <v>150</v>
      </c>
      <c r="D34" s="14"/>
      <c r="E34" s="14">
        <v>1</v>
      </c>
      <c r="F34" s="14" t="s">
        <v>171</v>
      </c>
      <c r="G34" s="8" t="s">
        <v>135</v>
      </c>
      <c r="H34" s="14"/>
      <c r="J34">
        <f t="shared" si="0"/>
        <v>0</v>
      </c>
      <c r="K34">
        <f t="shared" si="1"/>
        <v>0</v>
      </c>
    </row>
    <row r="35" spans="1:11" ht="12.75">
      <c r="A35" s="2">
        <v>32</v>
      </c>
      <c r="B35" s="2" t="s">
        <v>145</v>
      </c>
      <c r="C35" s="2" t="s">
        <v>146</v>
      </c>
      <c r="D35" s="2"/>
      <c r="E35" s="2">
        <v>1</v>
      </c>
      <c r="F35" s="2" t="s">
        <v>172</v>
      </c>
      <c r="G35" s="2"/>
      <c r="H35" s="2"/>
      <c r="J35">
        <f t="shared" si="0"/>
        <v>0</v>
      </c>
      <c r="K35">
        <f t="shared" si="1"/>
        <v>0</v>
      </c>
    </row>
    <row r="36" spans="1:11" ht="12.75">
      <c r="A36" s="2">
        <v>33</v>
      </c>
      <c r="B36" s="2" t="s">
        <v>101</v>
      </c>
      <c r="C36" s="2" t="s">
        <v>23</v>
      </c>
      <c r="D36" s="2" t="s">
        <v>40</v>
      </c>
      <c r="E36" s="2">
        <v>1</v>
      </c>
      <c r="F36" s="2" t="s">
        <v>13</v>
      </c>
      <c r="G36" s="2"/>
      <c r="H36" s="2"/>
      <c r="J36">
        <f t="shared" si="0"/>
        <v>0</v>
      </c>
      <c r="K36">
        <f t="shared" si="1"/>
        <v>0</v>
      </c>
    </row>
    <row r="37" spans="1:11" ht="12.75">
      <c r="A37" s="2">
        <v>34</v>
      </c>
      <c r="B37" s="2" t="s">
        <v>101</v>
      </c>
      <c r="C37" s="2" t="s">
        <v>70</v>
      </c>
      <c r="D37" s="2"/>
      <c r="E37" s="2">
        <v>1</v>
      </c>
      <c r="F37" s="2" t="s">
        <v>13</v>
      </c>
      <c r="G37" s="2"/>
      <c r="H37" s="2"/>
      <c r="J37">
        <f t="shared" si="0"/>
        <v>0</v>
      </c>
      <c r="K37">
        <f t="shared" si="1"/>
        <v>0</v>
      </c>
    </row>
    <row r="38" spans="1:11" ht="12.75">
      <c r="A38" s="2">
        <v>35</v>
      </c>
      <c r="B38" s="14" t="s">
        <v>63</v>
      </c>
      <c r="C38" s="14" t="s">
        <v>36</v>
      </c>
      <c r="D38" s="14"/>
      <c r="E38" s="14">
        <v>1</v>
      </c>
      <c r="F38" s="14" t="s">
        <v>173</v>
      </c>
      <c r="G38" s="8" t="s">
        <v>135</v>
      </c>
      <c r="H38" s="14"/>
      <c r="J38">
        <f aca="true" t="shared" si="2" ref="J38:J69">IF(G38="Да",E38,0)</f>
        <v>0</v>
      </c>
      <c r="K38">
        <f aca="true" t="shared" si="3" ref="K38:K69">IF(H38="т",E38,0)</f>
        <v>0</v>
      </c>
    </row>
    <row r="39" spans="1:11" ht="12.75">
      <c r="A39" s="2">
        <v>36</v>
      </c>
      <c r="B39" s="14" t="s">
        <v>57</v>
      </c>
      <c r="C39" s="14" t="s">
        <v>44</v>
      </c>
      <c r="D39" s="14"/>
      <c r="E39" s="14">
        <v>1</v>
      </c>
      <c r="F39" s="14" t="s">
        <v>58</v>
      </c>
      <c r="G39" s="8" t="s">
        <v>135</v>
      </c>
      <c r="H39" s="14"/>
      <c r="J39">
        <f t="shared" si="2"/>
        <v>0</v>
      </c>
      <c r="K39">
        <f t="shared" si="3"/>
        <v>0</v>
      </c>
    </row>
    <row r="40" spans="1:11" ht="12.75">
      <c r="A40" s="2">
        <v>37</v>
      </c>
      <c r="B40" s="6" t="s">
        <v>55</v>
      </c>
      <c r="C40" s="6" t="s">
        <v>56</v>
      </c>
      <c r="D40" s="6" t="s">
        <v>16</v>
      </c>
      <c r="E40" s="6">
        <v>2</v>
      </c>
      <c r="F40" s="6" t="s">
        <v>8</v>
      </c>
      <c r="G40" s="9" t="s">
        <v>134</v>
      </c>
      <c r="H40" s="6" t="s">
        <v>163</v>
      </c>
      <c r="J40">
        <f t="shared" si="2"/>
        <v>2</v>
      </c>
      <c r="K40">
        <f t="shared" si="3"/>
        <v>0</v>
      </c>
    </row>
    <row r="41" spans="1:11" ht="12.75">
      <c r="A41" s="2">
        <v>38</v>
      </c>
      <c r="B41" s="6" t="s">
        <v>6</v>
      </c>
      <c r="C41" s="6" t="s">
        <v>7</v>
      </c>
      <c r="D41" s="6" t="s">
        <v>200</v>
      </c>
      <c r="E41" s="6">
        <v>2</v>
      </c>
      <c r="F41" s="6" t="s">
        <v>8</v>
      </c>
      <c r="G41" s="9" t="s">
        <v>134</v>
      </c>
      <c r="H41" s="6" t="s">
        <v>193</v>
      </c>
      <c r="J41">
        <f t="shared" si="2"/>
        <v>2</v>
      </c>
      <c r="K41">
        <f t="shared" si="3"/>
        <v>0</v>
      </c>
    </row>
    <row r="42" spans="1:11" ht="12.75">
      <c r="A42" s="2">
        <v>39</v>
      </c>
      <c r="B42" s="14" t="s">
        <v>6</v>
      </c>
      <c r="C42" s="14" t="s">
        <v>39</v>
      </c>
      <c r="D42" s="14"/>
      <c r="E42" s="14">
        <v>1</v>
      </c>
      <c r="F42" s="14" t="s">
        <v>13</v>
      </c>
      <c r="G42" s="8" t="s">
        <v>135</v>
      </c>
      <c r="H42" s="14"/>
      <c r="J42">
        <f t="shared" si="2"/>
        <v>0</v>
      </c>
      <c r="K42">
        <f t="shared" si="3"/>
        <v>0</v>
      </c>
    </row>
    <row r="43" spans="1:11" ht="12.75">
      <c r="A43" s="2">
        <v>40</v>
      </c>
      <c r="B43" s="6" t="s">
        <v>6</v>
      </c>
      <c r="C43" s="6" t="s">
        <v>34</v>
      </c>
      <c r="D43" s="6"/>
      <c r="E43" s="6">
        <v>1</v>
      </c>
      <c r="F43" s="6" t="s">
        <v>13</v>
      </c>
      <c r="G43" s="9" t="s">
        <v>134</v>
      </c>
      <c r="H43" s="6" t="s">
        <v>160</v>
      </c>
      <c r="J43">
        <f t="shared" si="2"/>
        <v>1</v>
      </c>
      <c r="K43">
        <f t="shared" si="3"/>
        <v>1</v>
      </c>
    </row>
    <row r="44" spans="1:11" ht="12.75">
      <c r="A44" s="2">
        <v>41</v>
      </c>
      <c r="B44" s="6" t="s">
        <v>6</v>
      </c>
      <c r="C44" s="6" t="s">
        <v>41</v>
      </c>
      <c r="D44" s="6"/>
      <c r="E44" s="6">
        <v>1</v>
      </c>
      <c r="F44" s="6" t="s">
        <v>13</v>
      </c>
      <c r="G44" s="9" t="s">
        <v>134</v>
      </c>
      <c r="H44" s="6" t="s">
        <v>160</v>
      </c>
      <c r="J44">
        <f t="shared" si="2"/>
        <v>1</v>
      </c>
      <c r="K44">
        <f t="shared" si="3"/>
        <v>1</v>
      </c>
    </row>
    <row r="45" spans="1:11" ht="12.75">
      <c r="A45" s="2">
        <v>42</v>
      </c>
      <c r="B45" s="2" t="s">
        <v>6</v>
      </c>
      <c r="C45" s="2" t="s">
        <v>44</v>
      </c>
      <c r="D45" s="2" t="s">
        <v>16</v>
      </c>
      <c r="E45" s="2">
        <v>2</v>
      </c>
      <c r="F45" s="2" t="s">
        <v>174</v>
      </c>
      <c r="G45" s="2"/>
      <c r="H45" s="2"/>
      <c r="J45">
        <f t="shared" si="2"/>
        <v>0</v>
      </c>
      <c r="K45">
        <f t="shared" si="3"/>
        <v>0</v>
      </c>
    </row>
    <row r="46" spans="1:11" ht="12.75">
      <c r="A46" s="2">
        <v>43</v>
      </c>
      <c r="B46" s="2" t="s">
        <v>81</v>
      </c>
      <c r="C46" s="2" t="s">
        <v>49</v>
      </c>
      <c r="D46" s="2" t="s">
        <v>40</v>
      </c>
      <c r="E46" s="2">
        <v>1</v>
      </c>
      <c r="F46" s="2" t="s">
        <v>13</v>
      </c>
      <c r="G46" s="2"/>
      <c r="H46" s="2"/>
      <c r="J46">
        <f t="shared" si="2"/>
        <v>0</v>
      </c>
      <c r="K46">
        <f t="shared" si="3"/>
        <v>0</v>
      </c>
    </row>
    <row r="47" spans="1:11" ht="12.75">
      <c r="A47" s="2">
        <v>44</v>
      </c>
      <c r="B47" s="14" t="s">
        <v>87</v>
      </c>
      <c r="C47" s="14" t="s">
        <v>88</v>
      </c>
      <c r="D47" s="14"/>
      <c r="E47" s="14">
        <v>1</v>
      </c>
      <c r="F47" s="14" t="s">
        <v>89</v>
      </c>
      <c r="G47" s="8" t="s">
        <v>135</v>
      </c>
      <c r="H47" s="14"/>
      <c r="J47">
        <f t="shared" si="2"/>
        <v>0</v>
      </c>
      <c r="K47">
        <f t="shared" si="3"/>
        <v>0</v>
      </c>
    </row>
    <row r="48" spans="1:11" ht="12.75">
      <c r="A48" s="2">
        <v>45</v>
      </c>
      <c r="B48" s="14" t="s">
        <v>87</v>
      </c>
      <c r="C48" s="14" t="s">
        <v>90</v>
      </c>
      <c r="D48" s="14"/>
      <c r="E48" s="14">
        <v>1</v>
      </c>
      <c r="F48" s="14" t="s">
        <v>89</v>
      </c>
      <c r="G48" s="8" t="s">
        <v>135</v>
      </c>
      <c r="H48" s="14"/>
      <c r="J48">
        <f t="shared" si="2"/>
        <v>0</v>
      </c>
      <c r="K48">
        <f t="shared" si="3"/>
        <v>0</v>
      </c>
    </row>
    <row r="49" spans="1:11" ht="12.75">
      <c r="A49" s="2">
        <v>46</v>
      </c>
      <c r="B49" s="14" t="s">
        <v>87</v>
      </c>
      <c r="C49" s="14" t="s">
        <v>25</v>
      </c>
      <c r="D49" s="14"/>
      <c r="E49" s="14">
        <v>1</v>
      </c>
      <c r="F49" s="14" t="s">
        <v>89</v>
      </c>
      <c r="G49" s="8" t="s">
        <v>135</v>
      </c>
      <c r="H49" s="14"/>
      <c r="J49">
        <f t="shared" si="2"/>
        <v>0</v>
      </c>
      <c r="K49">
        <f t="shared" si="3"/>
        <v>0</v>
      </c>
    </row>
    <row r="50" spans="1:11" ht="12.75">
      <c r="A50" s="2">
        <v>47</v>
      </c>
      <c r="B50" s="3" t="s">
        <v>121</v>
      </c>
      <c r="C50" s="3" t="s">
        <v>7</v>
      </c>
      <c r="D50" s="3" t="s">
        <v>16</v>
      </c>
      <c r="E50" s="3">
        <v>2</v>
      </c>
      <c r="F50" s="3" t="s">
        <v>13</v>
      </c>
      <c r="G50" s="2"/>
      <c r="H50" s="2"/>
      <c r="J50">
        <f t="shared" si="2"/>
        <v>0</v>
      </c>
      <c r="K50">
        <f t="shared" si="3"/>
        <v>0</v>
      </c>
    </row>
    <row r="51" spans="1:11" ht="12.75">
      <c r="A51" s="2">
        <v>48</v>
      </c>
      <c r="B51" s="2" t="s">
        <v>82</v>
      </c>
      <c r="C51" s="2"/>
      <c r="D51" s="2"/>
      <c r="E51" s="2">
        <v>1</v>
      </c>
      <c r="F51" s="2" t="s">
        <v>144</v>
      </c>
      <c r="G51" s="2"/>
      <c r="H51" s="2"/>
      <c r="J51">
        <f t="shared" si="2"/>
        <v>0</v>
      </c>
      <c r="K51">
        <f t="shared" si="3"/>
        <v>0</v>
      </c>
    </row>
    <row r="52" spans="1:11" ht="12.75">
      <c r="A52" s="2">
        <v>49</v>
      </c>
      <c r="B52" s="6" t="s">
        <v>33</v>
      </c>
      <c r="C52" s="6" t="s">
        <v>34</v>
      </c>
      <c r="D52" s="6" t="s">
        <v>16</v>
      </c>
      <c r="E52" s="6">
        <v>2</v>
      </c>
      <c r="F52" s="6" t="s">
        <v>13</v>
      </c>
      <c r="G52" s="9" t="s">
        <v>134</v>
      </c>
      <c r="H52" s="6" t="s">
        <v>160</v>
      </c>
      <c r="J52">
        <f t="shared" si="2"/>
        <v>2</v>
      </c>
      <c r="K52">
        <f t="shared" si="3"/>
        <v>2</v>
      </c>
    </row>
    <row r="53" spans="1:11" ht="12.75">
      <c r="A53" s="2">
        <v>50</v>
      </c>
      <c r="B53" s="14" t="s">
        <v>61</v>
      </c>
      <c r="C53" s="14" t="s">
        <v>62</v>
      </c>
      <c r="D53" s="14"/>
      <c r="E53" s="14">
        <v>1</v>
      </c>
      <c r="F53" s="14" t="s">
        <v>175</v>
      </c>
      <c r="G53" s="8" t="s">
        <v>135</v>
      </c>
      <c r="H53" s="14"/>
      <c r="J53">
        <f t="shared" si="2"/>
        <v>0</v>
      </c>
      <c r="K53">
        <f t="shared" si="3"/>
        <v>0</v>
      </c>
    </row>
    <row r="54" spans="1:11" ht="12.75">
      <c r="A54" s="2">
        <v>51</v>
      </c>
      <c r="B54" s="2" t="s">
        <v>109</v>
      </c>
      <c r="C54" s="2" t="s">
        <v>110</v>
      </c>
      <c r="D54" s="2"/>
      <c r="E54" s="2">
        <v>1</v>
      </c>
      <c r="F54" s="2" t="s">
        <v>176</v>
      </c>
      <c r="G54" s="2"/>
      <c r="H54" s="2"/>
      <c r="J54">
        <f t="shared" si="2"/>
        <v>0</v>
      </c>
      <c r="K54">
        <f t="shared" si="3"/>
        <v>0</v>
      </c>
    </row>
    <row r="55" spans="1:11" ht="12.75">
      <c r="A55" s="2">
        <v>52</v>
      </c>
      <c r="B55" s="6" t="s">
        <v>42</v>
      </c>
      <c r="C55" s="6" t="s">
        <v>43</v>
      </c>
      <c r="D55" s="6"/>
      <c r="E55" s="6">
        <v>1</v>
      </c>
      <c r="F55" s="6" t="s">
        <v>13</v>
      </c>
      <c r="G55" s="9" t="s">
        <v>134</v>
      </c>
      <c r="H55" s="6" t="s">
        <v>160</v>
      </c>
      <c r="J55">
        <f t="shared" si="2"/>
        <v>1</v>
      </c>
      <c r="K55">
        <f t="shared" si="3"/>
        <v>1</v>
      </c>
    </row>
    <row r="56" spans="1:11" ht="12.75">
      <c r="A56" s="2">
        <v>53</v>
      </c>
      <c r="B56" s="14" t="s">
        <v>124</v>
      </c>
      <c r="C56" s="14" t="s">
        <v>21</v>
      </c>
      <c r="D56" s="14"/>
      <c r="E56" s="14">
        <v>1</v>
      </c>
      <c r="F56" s="14" t="s">
        <v>13</v>
      </c>
      <c r="G56" s="8" t="s">
        <v>135</v>
      </c>
      <c r="H56" s="14"/>
      <c r="J56">
        <f t="shared" si="2"/>
        <v>0</v>
      </c>
      <c r="K56">
        <f t="shared" si="3"/>
        <v>0</v>
      </c>
    </row>
    <row r="57" spans="1:11" ht="12.75">
      <c r="A57" s="2">
        <v>54</v>
      </c>
      <c r="B57" s="3" t="s">
        <v>129</v>
      </c>
      <c r="C57" s="3" t="s">
        <v>60</v>
      </c>
      <c r="D57" s="3" t="s">
        <v>40</v>
      </c>
      <c r="E57" s="3">
        <v>1</v>
      </c>
      <c r="F57" s="3" t="s">
        <v>177</v>
      </c>
      <c r="G57" s="2"/>
      <c r="H57" s="2"/>
      <c r="J57">
        <f t="shared" si="2"/>
        <v>0</v>
      </c>
      <c r="K57">
        <f t="shared" si="3"/>
        <v>0</v>
      </c>
    </row>
    <row r="58" spans="1:11" ht="12.75">
      <c r="A58" s="2">
        <v>55</v>
      </c>
      <c r="B58" s="14" t="s">
        <v>95</v>
      </c>
      <c r="C58" s="14" t="s">
        <v>41</v>
      </c>
      <c r="D58" s="14" t="s">
        <v>12</v>
      </c>
      <c r="E58" s="14">
        <v>2</v>
      </c>
      <c r="F58" s="14" t="s">
        <v>179</v>
      </c>
      <c r="G58" s="8" t="s">
        <v>135</v>
      </c>
      <c r="H58" s="14"/>
      <c r="J58">
        <f t="shared" si="2"/>
        <v>0</v>
      </c>
      <c r="K58">
        <f t="shared" si="3"/>
        <v>0</v>
      </c>
    </row>
    <row r="59" spans="1:11" ht="12.75">
      <c r="A59" s="2">
        <v>56</v>
      </c>
      <c r="B59" s="2" t="s">
        <v>98</v>
      </c>
      <c r="C59" s="2" t="s">
        <v>49</v>
      </c>
      <c r="D59" s="2" t="s">
        <v>40</v>
      </c>
      <c r="E59" s="2">
        <v>1</v>
      </c>
      <c r="F59" s="2" t="s">
        <v>13</v>
      </c>
      <c r="G59" s="2"/>
      <c r="H59" s="2"/>
      <c r="J59">
        <f t="shared" si="2"/>
        <v>0</v>
      </c>
      <c r="K59">
        <f t="shared" si="3"/>
        <v>0</v>
      </c>
    </row>
    <row r="60" spans="1:11" ht="12.75">
      <c r="A60" s="2">
        <v>57</v>
      </c>
      <c r="B60" s="3" t="s">
        <v>130</v>
      </c>
      <c r="C60" s="3" t="s">
        <v>60</v>
      </c>
      <c r="D60" s="3" t="s">
        <v>40</v>
      </c>
      <c r="E60" s="3">
        <v>1</v>
      </c>
      <c r="F60" s="3" t="s">
        <v>178</v>
      </c>
      <c r="G60" s="2"/>
      <c r="H60" s="2"/>
      <c r="J60">
        <f t="shared" si="2"/>
        <v>0</v>
      </c>
      <c r="K60">
        <f t="shared" si="3"/>
        <v>0</v>
      </c>
    </row>
    <row r="61" spans="1:11" ht="12.75">
      <c r="A61" s="2">
        <v>58</v>
      </c>
      <c r="B61" s="3" t="s">
        <v>130</v>
      </c>
      <c r="C61" s="3" t="s">
        <v>68</v>
      </c>
      <c r="D61" s="3" t="s">
        <v>40</v>
      </c>
      <c r="E61" s="3">
        <v>1</v>
      </c>
      <c r="F61" s="3" t="s">
        <v>13</v>
      </c>
      <c r="G61" s="2"/>
      <c r="H61" s="2"/>
      <c r="J61">
        <f t="shared" si="2"/>
        <v>0</v>
      </c>
      <c r="K61">
        <f t="shared" si="3"/>
        <v>0</v>
      </c>
    </row>
    <row r="62" spans="1:11" ht="12.75">
      <c r="A62" s="2">
        <v>59</v>
      </c>
      <c r="B62" s="14" t="s">
        <v>136</v>
      </c>
      <c r="C62" s="14" t="s">
        <v>90</v>
      </c>
      <c r="D62" s="14" t="s">
        <v>29</v>
      </c>
      <c r="E62" s="14">
        <v>4</v>
      </c>
      <c r="F62" s="14" t="s">
        <v>13</v>
      </c>
      <c r="G62" s="8" t="s">
        <v>135</v>
      </c>
      <c r="H62" s="14"/>
      <c r="J62">
        <f t="shared" si="2"/>
        <v>0</v>
      </c>
      <c r="K62">
        <f t="shared" si="3"/>
        <v>0</v>
      </c>
    </row>
    <row r="63" spans="1:11" ht="12.75">
      <c r="A63" s="2">
        <v>60</v>
      </c>
      <c r="B63" s="14" t="s">
        <v>75</v>
      </c>
      <c r="C63" s="14" t="s">
        <v>28</v>
      </c>
      <c r="D63" s="14" t="s">
        <v>16</v>
      </c>
      <c r="E63" s="14">
        <v>2</v>
      </c>
      <c r="F63" s="14" t="s">
        <v>76</v>
      </c>
      <c r="G63" s="8" t="s">
        <v>135</v>
      </c>
      <c r="H63" s="14"/>
      <c r="J63">
        <f t="shared" si="2"/>
        <v>0</v>
      </c>
      <c r="K63">
        <f t="shared" si="3"/>
        <v>0</v>
      </c>
    </row>
    <row r="64" spans="1:11" ht="12.75">
      <c r="A64" s="2">
        <v>61</v>
      </c>
      <c r="B64" s="14" t="s">
        <v>143</v>
      </c>
      <c r="C64" s="14" t="s">
        <v>79</v>
      </c>
      <c r="D64" s="14"/>
      <c r="E64" s="14">
        <v>1</v>
      </c>
      <c r="F64" s="14" t="s">
        <v>142</v>
      </c>
      <c r="G64" s="8" t="s">
        <v>135</v>
      </c>
      <c r="H64" s="14"/>
      <c r="J64">
        <f t="shared" si="2"/>
        <v>0</v>
      </c>
      <c r="K64">
        <f t="shared" si="3"/>
        <v>0</v>
      </c>
    </row>
    <row r="65" spans="1:11" ht="12.75">
      <c r="A65" s="2">
        <v>62</v>
      </c>
      <c r="B65" s="6" t="s">
        <v>77</v>
      </c>
      <c r="C65" s="6" t="s">
        <v>25</v>
      </c>
      <c r="D65" s="6"/>
      <c r="E65" s="6">
        <v>1</v>
      </c>
      <c r="F65" s="6" t="s">
        <v>26</v>
      </c>
      <c r="G65" s="9" t="s">
        <v>134</v>
      </c>
      <c r="H65" s="6" t="s">
        <v>198</v>
      </c>
      <c r="J65">
        <f t="shared" si="2"/>
        <v>1</v>
      </c>
      <c r="K65">
        <f t="shared" si="3"/>
        <v>0</v>
      </c>
    </row>
    <row r="66" spans="1:11" ht="12.75">
      <c r="A66" s="2">
        <v>63</v>
      </c>
      <c r="B66" s="6" t="s">
        <v>85</v>
      </c>
      <c r="C66" s="6" t="s">
        <v>86</v>
      </c>
      <c r="D66" s="6"/>
      <c r="E66" s="6">
        <v>1</v>
      </c>
      <c r="F66" s="6" t="s">
        <v>13</v>
      </c>
      <c r="G66" s="9" t="s">
        <v>134</v>
      </c>
      <c r="H66" s="6"/>
      <c r="J66">
        <f t="shared" si="2"/>
        <v>1</v>
      </c>
      <c r="K66">
        <f t="shared" si="3"/>
        <v>0</v>
      </c>
    </row>
    <row r="67" spans="1:11" ht="12.75">
      <c r="A67" s="2">
        <v>64</v>
      </c>
      <c r="B67" s="6" t="s">
        <v>84</v>
      </c>
      <c r="C67" s="6" t="s">
        <v>43</v>
      </c>
      <c r="D67" s="6"/>
      <c r="E67" s="6">
        <v>1</v>
      </c>
      <c r="F67" s="6" t="s">
        <v>13</v>
      </c>
      <c r="G67" s="9" t="s">
        <v>134</v>
      </c>
      <c r="H67" s="6" t="s">
        <v>193</v>
      </c>
      <c r="J67">
        <f t="shared" si="2"/>
        <v>1</v>
      </c>
      <c r="K67">
        <f t="shared" si="3"/>
        <v>0</v>
      </c>
    </row>
    <row r="68" spans="1:11" ht="12.75">
      <c r="A68" s="2">
        <v>65</v>
      </c>
      <c r="B68" s="6" t="s">
        <v>153</v>
      </c>
      <c r="C68" s="6" t="s">
        <v>154</v>
      </c>
      <c r="D68" s="6" t="s">
        <v>155</v>
      </c>
      <c r="E68" s="6">
        <v>2</v>
      </c>
      <c r="F68" s="6" t="s">
        <v>89</v>
      </c>
      <c r="G68" s="9" t="s">
        <v>134</v>
      </c>
      <c r="H68" s="6" t="s">
        <v>198</v>
      </c>
      <c r="J68">
        <f t="shared" si="2"/>
        <v>2</v>
      </c>
      <c r="K68">
        <f t="shared" si="3"/>
        <v>0</v>
      </c>
    </row>
    <row r="69" spans="1:11" ht="12.75">
      <c r="A69" s="2">
        <v>66</v>
      </c>
      <c r="B69" s="2" t="s">
        <v>30</v>
      </c>
      <c r="C69" s="2" t="s">
        <v>31</v>
      </c>
      <c r="D69" s="2"/>
      <c r="E69" s="2">
        <v>1</v>
      </c>
      <c r="F69" s="2" t="s">
        <v>180</v>
      </c>
      <c r="G69" s="2"/>
      <c r="H69" s="2"/>
      <c r="J69">
        <f t="shared" si="2"/>
        <v>0</v>
      </c>
      <c r="K69">
        <f t="shared" si="3"/>
        <v>0</v>
      </c>
    </row>
    <row r="70" spans="1:11" ht="12.75">
      <c r="A70" s="2">
        <v>67</v>
      </c>
      <c r="B70" s="2" t="s">
        <v>30</v>
      </c>
      <c r="C70" s="2" t="s">
        <v>7</v>
      </c>
      <c r="D70" s="2"/>
      <c r="E70" s="2">
        <v>1</v>
      </c>
      <c r="F70" s="2" t="s">
        <v>73</v>
      </c>
      <c r="G70" s="2"/>
      <c r="H70" s="2"/>
      <c r="J70">
        <f aca="true" t="shared" si="4" ref="J70:J101">IF(G70="Да",E70,0)</f>
        <v>0</v>
      </c>
      <c r="K70">
        <f aca="true" t="shared" si="5" ref="K70:K101">IF(H70="т",E70,0)</f>
        <v>0</v>
      </c>
    </row>
    <row r="71" spans="1:11" ht="12.75">
      <c r="A71" s="2">
        <v>68</v>
      </c>
      <c r="B71" s="6" t="s">
        <v>92</v>
      </c>
      <c r="C71" s="6" t="s">
        <v>34</v>
      </c>
      <c r="D71" s="6" t="s">
        <v>16</v>
      </c>
      <c r="E71" s="6">
        <v>2</v>
      </c>
      <c r="F71" s="6" t="s">
        <v>181</v>
      </c>
      <c r="G71" s="9" t="s">
        <v>134</v>
      </c>
      <c r="H71" s="6" t="s">
        <v>163</v>
      </c>
      <c r="J71">
        <f t="shared" si="4"/>
        <v>2</v>
      </c>
      <c r="K71">
        <f t="shared" si="5"/>
        <v>0</v>
      </c>
    </row>
    <row r="72" spans="1:11" ht="12.75">
      <c r="A72" s="2">
        <v>69</v>
      </c>
      <c r="B72" s="2" t="s">
        <v>114</v>
      </c>
      <c r="C72" s="2" t="s">
        <v>79</v>
      </c>
      <c r="D72" s="2"/>
      <c r="E72" s="2">
        <v>1</v>
      </c>
      <c r="F72" s="2" t="s">
        <v>115</v>
      </c>
      <c r="G72" s="2"/>
      <c r="H72" s="2"/>
      <c r="J72">
        <f t="shared" si="4"/>
        <v>0</v>
      </c>
      <c r="K72">
        <f t="shared" si="5"/>
        <v>0</v>
      </c>
    </row>
    <row r="73" spans="1:11" ht="12.75">
      <c r="A73" s="2">
        <v>70</v>
      </c>
      <c r="B73" s="2" t="s">
        <v>83</v>
      </c>
      <c r="C73" s="2" t="s">
        <v>34</v>
      </c>
      <c r="D73" s="2" t="s">
        <v>40</v>
      </c>
      <c r="E73" s="2">
        <v>1</v>
      </c>
      <c r="F73" s="2" t="s">
        <v>13</v>
      </c>
      <c r="G73" s="2"/>
      <c r="H73" s="2"/>
      <c r="J73">
        <f t="shared" si="4"/>
        <v>0</v>
      </c>
      <c r="K73">
        <f t="shared" si="5"/>
        <v>0</v>
      </c>
    </row>
    <row r="74" spans="1:11" ht="12.75">
      <c r="A74" s="2">
        <v>71</v>
      </c>
      <c r="B74" s="2" t="s">
        <v>140</v>
      </c>
      <c r="C74" s="2" t="s">
        <v>41</v>
      </c>
      <c r="D74" s="2" t="s">
        <v>40</v>
      </c>
      <c r="E74" s="2">
        <v>1</v>
      </c>
      <c r="F74" s="2" t="s">
        <v>182</v>
      </c>
      <c r="G74" s="2"/>
      <c r="H74" s="2"/>
      <c r="J74">
        <f t="shared" si="4"/>
        <v>0</v>
      </c>
      <c r="K74">
        <f t="shared" si="5"/>
        <v>0</v>
      </c>
    </row>
    <row r="75" spans="1:11" ht="12.75">
      <c r="A75" s="2">
        <v>72</v>
      </c>
      <c r="B75" s="6" t="s">
        <v>67</v>
      </c>
      <c r="C75" s="6" t="s">
        <v>49</v>
      </c>
      <c r="D75" s="6"/>
      <c r="E75" s="6">
        <v>1</v>
      </c>
      <c r="F75" s="6" t="s">
        <v>13</v>
      </c>
      <c r="G75" s="9" t="s">
        <v>134</v>
      </c>
      <c r="H75" s="6" t="s">
        <v>160</v>
      </c>
      <c r="J75">
        <f t="shared" si="4"/>
        <v>1</v>
      </c>
      <c r="K75">
        <f t="shared" si="5"/>
        <v>1</v>
      </c>
    </row>
    <row r="76" spans="1:11" ht="12.75">
      <c r="A76" s="2">
        <v>73</v>
      </c>
      <c r="B76" s="14" t="s">
        <v>67</v>
      </c>
      <c r="C76" s="14" t="s">
        <v>68</v>
      </c>
      <c r="D76" s="14"/>
      <c r="E76" s="14">
        <v>1</v>
      </c>
      <c r="F76" s="14" t="s">
        <v>13</v>
      </c>
      <c r="G76" s="8" t="s">
        <v>135</v>
      </c>
      <c r="H76" s="14"/>
      <c r="J76">
        <f t="shared" si="4"/>
        <v>0</v>
      </c>
      <c r="K76">
        <f t="shared" si="5"/>
        <v>0</v>
      </c>
    </row>
    <row r="77" spans="1:11" ht="12.75">
      <c r="A77" s="2">
        <v>74</v>
      </c>
      <c r="B77" s="14" t="s">
        <v>69</v>
      </c>
      <c r="C77" s="14" t="s">
        <v>70</v>
      </c>
      <c r="D77" s="14"/>
      <c r="E77" s="14">
        <v>1</v>
      </c>
      <c r="F77" s="14" t="s">
        <v>13</v>
      </c>
      <c r="G77" s="8" t="s">
        <v>135</v>
      </c>
      <c r="H77" s="14"/>
      <c r="J77">
        <f t="shared" si="4"/>
        <v>0</v>
      </c>
      <c r="K77">
        <f t="shared" si="5"/>
        <v>0</v>
      </c>
    </row>
    <row r="78" spans="1:11" ht="12.75">
      <c r="A78" s="2">
        <v>75</v>
      </c>
      <c r="B78" s="14" t="s">
        <v>22</v>
      </c>
      <c r="C78" s="14" t="s">
        <v>23</v>
      </c>
      <c r="D78" s="14"/>
      <c r="E78" s="14">
        <v>1</v>
      </c>
      <c r="F78" s="14" t="s">
        <v>13</v>
      </c>
      <c r="G78" s="8" t="s">
        <v>135</v>
      </c>
      <c r="H78" s="14"/>
      <c r="J78">
        <f t="shared" si="4"/>
        <v>0</v>
      </c>
      <c r="K78">
        <f t="shared" si="5"/>
        <v>0</v>
      </c>
    </row>
    <row r="79" spans="1:11" ht="12.75">
      <c r="A79" s="2">
        <v>76</v>
      </c>
      <c r="B79" s="6" t="s">
        <v>22</v>
      </c>
      <c r="C79" s="6" t="s">
        <v>27</v>
      </c>
      <c r="D79" s="6" t="s">
        <v>29</v>
      </c>
      <c r="E79" s="6">
        <v>3</v>
      </c>
      <c r="F79" s="6" t="s">
        <v>13</v>
      </c>
      <c r="G79" s="9" t="s">
        <v>134</v>
      </c>
      <c r="H79" s="6" t="s">
        <v>163</v>
      </c>
      <c r="J79">
        <f t="shared" si="4"/>
        <v>3</v>
      </c>
      <c r="K79">
        <f t="shared" si="5"/>
        <v>0</v>
      </c>
    </row>
    <row r="80" spans="1:11" ht="12.75">
      <c r="A80" s="2">
        <v>77</v>
      </c>
      <c r="B80" s="6" t="s">
        <v>35</v>
      </c>
      <c r="C80" s="6" t="s">
        <v>36</v>
      </c>
      <c r="D80" s="6" t="s">
        <v>16</v>
      </c>
      <c r="E80" s="6">
        <v>2</v>
      </c>
      <c r="F80" s="6" t="s">
        <v>183</v>
      </c>
      <c r="G80" s="9" t="s">
        <v>134</v>
      </c>
      <c r="H80" s="6" t="s">
        <v>163</v>
      </c>
      <c r="J80">
        <f t="shared" si="4"/>
        <v>2</v>
      </c>
      <c r="K80">
        <f t="shared" si="5"/>
        <v>0</v>
      </c>
    </row>
    <row r="81" spans="1:11" ht="12.75">
      <c r="A81" s="2">
        <v>78</v>
      </c>
      <c r="B81" s="2" t="s">
        <v>113</v>
      </c>
      <c r="C81" s="2" t="s">
        <v>36</v>
      </c>
      <c r="D81" s="2"/>
      <c r="E81" s="2">
        <v>1</v>
      </c>
      <c r="F81" s="2" t="s">
        <v>13</v>
      </c>
      <c r="G81" s="2"/>
      <c r="H81" s="2"/>
      <c r="J81">
        <f t="shared" si="4"/>
        <v>0</v>
      </c>
      <c r="K81">
        <f t="shared" si="5"/>
        <v>0</v>
      </c>
    </row>
    <row r="82" spans="1:11" ht="12.75">
      <c r="A82" s="2">
        <v>79</v>
      </c>
      <c r="B82" s="2" t="s">
        <v>138</v>
      </c>
      <c r="C82" s="2" t="s">
        <v>133</v>
      </c>
      <c r="D82" s="2"/>
      <c r="E82" s="2">
        <v>1</v>
      </c>
      <c r="F82" s="2" t="s">
        <v>13</v>
      </c>
      <c r="G82" s="2"/>
      <c r="H82" s="2"/>
      <c r="J82">
        <f t="shared" si="4"/>
        <v>0</v>
      </c>
      <c r="K82">
        <f t="shared" si="5"/>
        <v>0</v>
      </c>
    </row>
    <row r="83" spans="1:11" ht="12.75">
      <c r="A83" s="2">
        <v>80</v>
      </c>
      <c r="B83" s="6" t="s">
        <v>122</v>
      </c>
      <c r="C83" s="6" t="s">
        <v>123</v>
      </c>
      <c r="D83" s="6" t="s">
        <v>16</v>
      </c>
      <c r="E83" s="6">
        <v>2</v>
      </c>
      <c r="F83" s="6" t="s">
        <v>13</v>
      </c>
      <c r="G83" s="9" t="s">
        <v>134</v>
      </c>
      <c r="H83" s="6"/>
      <c r="J83">
        <f t="shared" si="4"/>
        <v>2</v>
      </c>
      <c r="K83">
        <f t="shared" si="5"/>
        <v>0</v>
      </c>
    </row>
    <row r="84" spans="1:11" ht="12.75">
      <c r="A84" s="2">
        <v>81</v>
      </c>
      <c r="B84" s="6" t="s">
        <v>125</v>
      </c>
      <c r="C84" s="6" t="s">
        <v>7</v>
      </c>
      <c r="D84" s="6" t="s">
        <v>16</v>
      </c>
      <c r="E84" s="6">
        <v>2</v>
      </c>
      <c r="F84" s="6" t="s">
        <v>13</v>
      </c>
      <c r="G84" s="9" t="s">
        <v>134</v>
      </c>
      <c r="H84" s="6"/>
      <c r="J84">
        <f t="shared" si="4"/>
        <v>2</v>
      </c>
      <c r="K84">
        <f t="shared" si="5"/>
        <v>0</v>
      </c>
    </row>
    <row r="85" spans="1:11" ht="12.75">
      <c r="A85" s="2">
        <v>82</v>
      </c>
      <c r="B85" s="14" t="s">
        <v>104</v>
      </c>
      <c r="C85" s="14" t="s">
        <v>11</v>
      </c>
      <c r="D85" s="14"/>
      <c r="E85" s="14">
        <v>1</v>
      </c>
      <c r="F85" s="14" t="s">
        <v>13</v>
      </c>
      <c r="G85" s="8" t="s">
        <v>135</v>
      </c>
      <c r="H85" s="14"/>
      <c r="J85">
        <f t="shared" si="4"/>
        <v>0</v>
      </c>
      <c r="K85">
        <f t="shared" si="5"/>
        <v>0</v>
      </c>
    </row>
    <row r="86" spans="1:11" ht="12.75">
      <c r="A86" s="2">
        <v>83</v>
      </c>
      <c r="B86" s="14" t="s">
        <v>147</v>
      </c>
      <c r="C86" s="14" t="s">
        <v>148</v>
      </c>
      <c r="D86" s="14"/>
      <c r="E86" s="14">
        <v>1</v>
      </c>
      <c r="F86" s="14" t="s">
        <v>149</v>
      </c>
      <c r="G86" s="8" t="s">
        <v>135</v>
      </c>
      <c r="H86" s="14"/>
      <c r="J86">
        <f t="shared" si="4"/>
        <v>0</v>
      </c>
      <c r="K86">
        <f t="shared" si="5"/>
        <v>0</v>
      </c>
    </row>
    <row r="87" spans="1:11" ht="12.75">
      <c r="A87" s="2">
        <v>84</v>
      </c>
      <c r="B87" s="14" t="s">
        <v>93</v>
      </c>
      <c r="C87" s="14" t="s">
        <v>94</v>
      </c>
      <c r="D87" s="14"/>
      <c r="E87" s="14">
        <v>1</v>
      </c>
      <c r="F87" s="14" t="s">
        <v>187</v>
      </c>
      <c r="G87" s="8" t="s">
        <v>135</v>
      </c>
      <c r="H87" s="14"/>
      <c r="J87">
        <f t="shared" si="4"/>
        <v>0</v>
      </c>
      <c r="K87">
        <f t="shared" si="5"/>
        <v>0</v>
      </c>
    </row>
    <row r="88" spans="1:11" ht="12.75">
      <c r="A88" s="2">
        <v>85</v>
      </c>
      <c r="B88" s="6" t="s">
        <v>158</v>
      </c>
      <c r="C88" s="6" t="s">
        <v>39</v>
      </c>
      <c r="D88" s="6"/>
      <c r="E88" s="6">
        <v>1</v>
      </c>
      <c r="F88" s="6" t="s">
        <v>13</v>
      </c>
      <c r="G88" s="9" t="s">
        <v>134</v>
      </c>
      <c r="H88" s="6"/>
      <c r="J88">
        <f t="shared" si="4"/>
        <v>1</v>
      </c>
      <c r="K88">
        <f t="shared" si="5"/>
        <v>0</v>
      </c>
    </row>
    <row r="89" spans="1:11" ht="12.75">
      <c r="A89" s="2">
        <v>86</v>
      </c>
      <c r="B89" s="6" t="s">
        <v>158</v>
      </c>
      <c r="C89" s="6" t="s">
        <v>68</v>
      </c>
      <c r="D89" s="6" t="s">
        <v>16</v>
      </c>
      <c r="E89" s="6">
        <v>2</v>
      </c>
      <c r="F89" s="6" t="s">
        <v>13</v>
      </c>
      <c r="G89" s="9" t="s">
        <v>134</v>
      </c>
      <c r="H89" s="6"/>
      <c r="J89">
        <f t="shared" si="4"/>
        <v>2</v>
      </c>
      <c r="K89">
        <f t="shared" si="5"/>
        <v>0</v>
      </c>
    </row>
    <row r="90" spans="1:11" ht="12.75">
      <c r="A90" s="2">
        <v>87</v>
      </c>
      <c r="B90" s="6" t="s">
        <v>37</v>
      </c>
      <c r="C90" s="6" t="s">
        <v>38</v>
      </c>
      <c r="D90" s="6"/>
      <c r="E90" s="6">
        <v>1</v>
      </c>
      <c r="F90" s="6" t="s">
        <v>183</v>
      </c>
      <c r="G90" s="9" t="s">
        <v>134</v>
      </c>
      <c r="H90" s="6"/>
      <c r="J90">
        <f t="shared" si="4"/>
        <v>1</v>
      </c>
      <c r="K90">
        <f t="shared" si="5"/>
        <v>0</v>
      </c>
    </row>
    <row r="91" spans="1:11" ht="12.75">
      <c r="A91" s="2">
        <v>88</v>
      </c>
      <c r="B91" s="2" t="s">
        <v>48</v>
      </c>
      <c r="C91" s="2" t="s">
        <v>49</v>
      </c>
      <c r="D91" s="2" t="s">
        <v>40</v>
      </c>
      <c r="E91" s="2">
        <v>1</v>
      </c>
      <c r="F91" s="2" t="s">
        <v>13</v>
      </c>
      <c r="G91" s="2"/>
      <c r="H91" s="2"/>
      <c r="J91">
        <f t="shared" si="4"/>
        <v>0</v>
      </c>
      <c r="K91">
        <f t="shared" si="5"/>
        <v>0</v>
      </c>
    </row>
    <row r="92" spans="1:11" ht="12.75">
      <c r="A92" s="2">
        <v>89</v>
      </c>
      <c r="B92" s="2" t="s">
        <v>139</v>
      </c>
      <c r="C92" s="2" t="s">
        <v>110</v>
      </c>
      <c r="D92" s="2"/>
      <c r="E92" s="2">
        <v>1</v>
      </c>
      <c r="F92" s="2" t="s">
        <v>13</v>
      </c>
      <c r="G92" s="2"/>
      <c r="H92" s="2"/>
      <c r="J92">
        <f t="shared" si="4"/>
        <v>0</v>
      </c>
      <c r="K92">
        <f t="shared" si="5"/>
        <v>0</v>
      </c>
    </row>
    <row r="93" spans="1:11" ht="12.75">
      <c r="A93" s="2">
        <v>90</v>
      </c>
      <c r="B93" s="14" t="s">
        <v>54</v>
      </c>
      <c r="C93" s="14" t="s">
        <v>34</v>
      </c>
      <c r="D93" s="14"/>
      <c r="E93" s="14">
        <v>1</v>
      </c>
      <c r="F93" s="14" t="s">
        <v>26</v>
      </c>
      <c r="G93" s="8" t="s">
        <v>135</v>
      </c>
      <c r="H93" s="14"/>
      <c r="J93">
        <f t="shared" si="4"/>
        <v>0</v>
      </c>
      <c r="K93">
        <f t="shared" si="5"/>
        <v>0</v>
      </c>
    </row>
    <row r="94" spans="1:11" ht="12.75">
      <c r="A94" s="2">
        <v>91</v>
      </c>
      <c r="B94" s="15" t="s">
        <v>131</v>
      </c>
      <c r="C94" s="15" t="s">
        <v>7</v>
      </c>
      <c r="D94" s="15"/>
      <c r="E94" s="15">
        <v>1</v>
      </c>
      <c r="F94" s="15" t="s">
        <v>13</v>
      </c>
      <c r="G94" s="23" t="s">
        <v>135</v>
      </c>
      <c r="H94" s="14"/>
      <c r="J94">
        <f t="shared" si="4"/>
        <v>0</v>
      </c>
      <c r="K94">
        <f t="shared" si="5"/>
        <v>0</v>
      </c>
    </row>
    <row r="95" spans="1:11" ht="12.75">
      <c r="A95" s="2">
        <v>92</v>
      </c>
      <c r="B95" s="6" t="s">
        <v>52</v>
      </c>
      <c r="C95" s="6" t="s">
        <v>7</v>
      </c>
      <c r="D95" s="6" t="s">
        <v>16</v>
      </c>
      <c r="E95" s="6">
        <v>2</v>
      </c>
      <c r="F95" s="6" t="s">
        <v>13</v>
      </c>
      <c r="G95" s="9" t="s">
        <v>134</v>
      </c>
      <c r="H95" s="6" t="s">
        <v>163</v>
      </c>
      <c r="J95">
        <f t="shared" si="4"/>
        <v>2</v>
      </c>
      <c r="K95">
        <f t="shared" si="5"/>
        <v>0</v>
      </c>
    </row>
    <row r="96" spans="1:11" ht="12.75">
      <c r="A96" s="2">
        <v>93</v>
      </c>
      <c r="B96" s="14" t="s">
        <v>52</v>
      </c>
      <c r="C96" s="14" t="s">
        <v>49</v>
      </c>
      <c r="D96" s="14"/>
      <c r="E96" s="14">
        <v>1</v>
      </c>
      <c r="F96" s="14" t="s">
        <v>13</v>
      </c>
      <c r="G96" s="8" t="s">
        <v>135</v>
      </c>
      <c r="H96" s="14"/>
      <c r="J96">
        <f t="shared" si="4"/>
        <v>0</v>
      </c>
      <c r="K96">
        <f t="shared" si="5"/>
        <v>0</v>
      </c>
    </row>
    <row r="97" spans="1:11" ht="12.75">
      <c r="A97" s="2">
        <v>94</v>
      </c>
      <c r="B97" s="14" t="s">
        <v>52</v>
      </c>
      <c r="C97" s="14" t="s">
        <v>53</v>
      </c>
      <c r="D97" s="14"/>
      <c r="E97" s="14">
        <v>1</v>
      </c>
      <c r="F97" s="14" t="s">
        <v>13</v>
      </c>
      <c r="G97" s="8" t="s">
        <v>135</v>
      </c>
      <c r="H97" s="14"/>
      <c r="J97">
        <f t="shared" si="4"/>
        <v>0</v>
      </c>
      <c r="K97">
        <f t="shared" si="5"/>
        <v>0</v>
      </c>
    </row>
    <row r="98" spans="1:11" ht="12.75">
      <c r="A98" s="2">
        <v>95</v>
      </c>
      <c r="B98" s="2" t="s">
        <v>45</v>
      </c>
      <c r="C98" s="2" t="s">
        <v>46</v>
      </c>
      <c r="D98" s="2" t="s">
        <v>12</v>
      </c>
      <c r="E98" s="2">
        <v>2</v>
      </c>
      <c r="F98" s="2" t="s">
        <v>13</v>
      </c>
      <c r="G98" s="2"/>
      <c r="H98" s="2"/>
      <c r="J98">
        <f t="shared" si="4"/>
        <v>0</v>
      </c>
      <c r="K98">
        <f t="shared" si="5"/>
        <v>0</v>
      </c>
    </row>
    <row r="99" spans="1:11" ht="12.75">
      <c r="A99" s="2">
        <v>96</v>
      </c>
      <c r="B99" s="14" t="s">
        <v>128</v>
      </c>
      <c r="C99" s="14" t="s">
        <v>7</v>
      </c>
      <c r="D99" s="14"/>
      <c r="E99" s="15">
        <v>1</v>
      </c>
      <c r="F99" s="14" t="s">
        <v>26</v>
      </c>
      <c r="G99" s="8" t="s">
        <v>135</v>
      </c>
      <c r="H99" s="14"/>
      <c r="J99">
        <f t="shared" si="4"/>
        <v>0</v>
      </c>
      <c r="K99">
        <f t="shared" si="5"/>
        <v>0</v>
      </c>
    </row>
    <row r="100" spans="1:11" ht="12.75">
      <c r="A100" s="2">
        <v>97</v>
      </c>
      <c r="B100" s="7" t="s">
        <v>24</v>
      </c>
      <c r="C100" s="7" t="s">
        <v>25</v>
      </c>
      <c r="D100" s="7"/>
      <c r="E100" s="10">
        <v>1</v>
      </c>
      <c r="F100" s="7" t="s">
        <v>26</v>
      </c>
      <c r="G100" s="8" t="s">
        <v>135</v>
      </c>
      <c r="H100" s="14"/>
      <c r="J100">
        <f t="shared" si="4"/>
        <v>0</v>
      </c>
      <c r="K100">
        <f t="shared" si="5"/>
        <v>0</v>
      </c>
    </row>
    <row r="101" spans="1:11" ht="12.75">
      <c r="A101" s="2">
        <v>98</v>
      </c>
      <c r="B101" s="2" t="s">
        <v>137</v>
      </c>
      <c r="C101" s="2" t="s">
        <v>68</v>
      </c>
      <c r="D101" s="2"/>
      <c r="E101" s="4">
        <v>1</v>
      </c>
      <c r="F101" s="2" t="s">
        <v>166</v>
      </c>
      <c r="G101" s="2"/>
      <c r="H101" s="2"/>
      <c r="J101">
        <f t="shared" si="4"/>
        <v>0</v>
      </c>
      <c r="K101">
        <f t="shared" si="5"/>
        <v>0</v>
      </c>
    </row>
    <row r="102" spans="1:11" ht="12.75">
      <c r="A102" s="2">
        <v>99</v>
      </c>
      <c r="B102" s="14" t="s">
        <v>15</v>
      </c>
      <c r="C102" s="14" t="s">
        <v>28</v>
      </c>
      <c r="D102" s="14" t="s">
        <v>16</v>
      </c>
      <c r="E102" s="15">
        <v>2</v>
      </c>
      <c r="F102" s="14" t="s">
        <v>17</v>
      </c>
      <c r="G102" s="8" t="s">
        <v>135</v>
      </c>
      <c r="H102" s="14"/>
      <c r="J102">
        <f aca="true" t="shared" si="6" ref="J102:J108">IF(G102="Да",E102,0)</f>
        <v>0</v>
      </c>
      <c r="K102">
        <f aca="true" t="shared" si="7" ref="K102:K108">IF(H102="т",E102,0)</f>
        <v>0</v>
      </c>
    </row>
    <row r="103" spans="1:11" ht="12.75">
      <c r="A103" s="2">
        <v>100</v>
      </c>
      <c r="B103" s="2" t="s">
        <v>111</v>
      </c>
      <c r="C103" s="2" t="s">
        <v>112</v>
      </c>
      <c r="D103" s="2" t="s">
        <v>40</v>
      </c>
      <c r="E103" s="4">
        <v>1</v>
      </c>
      <c r="F103" s="2" t="s">
        <v>100</v>
      </c>
      <c r="G103" s="2"/>
      <c r="H103" s="2"/>
      <c r="J103">
        <f t="shared" si="6"/>
        <v>0</v>
      </c>
      <c r="K103">
        <f t="shared" si="7"/>
        <v>0</v>
      </c>
    </row>
    <row r="104" spans="1:11" ht="12.75">
      <c r="A104" s="2">
        <v>101</v>
      </c>
      <c r="B104" s="14" t="s">
        <v>96</v>
      </c>
      <c r="C104" s="14" t="s">
        <v>32</v>
      </c>
      <c r="D104" s="14" t="s">
        <v>12</v>
      </c>
      <c r="E104" s="15">
        <v>2</v>
      </c>
      <c r="F104" s="14" t="s">
        <v>184</v>
      </c>
      <c r="G104" s="8" t="s">
        <v>135</v>
      </c>
      <c r="H104" s="14"/>
      <c r="J104">
        <f t="shared" si="6"/>
        <v>0</v>
      </c>
      <c r="K104">
        <f t="shared" si="7"/>
        <v>0</v>
      </c>
    </row>
    <row r="105" spans="1:11" ht="12.75">
      <c r="A105" s="2">
        <v>102</v>
      </c>
      <c r="B105" s="6" t="s">
        <v>14</v>
      </c>
      <c r="C105" s="6" t="s">
        <v>7</v>
      </c>
      <c r="D105" s="6"/>
      <c r="E105" s="11">
        <v>1</v>
      </c>
      <c r="F105" s="6" t="s">
        <v>185</v>
      </c>
      <c r="G105" s="9" t="s">
        <v>134</v>
      </c>
      <c r="H105" s="6" t="s">
        <v>160</v>
      </c>
      <c r="J105">
        <f t="shared" si="6"/>
        <v>1</v>
      </c>
      <c r="K105">
        <f t="shared" si="7"/>
        <v>1</v>
      </c>
    </row>
    <row r="106" spans="1:11" ht="12.75">
      <c r="A106" s="2">
        <v>103</v>
      </c>
      <c r="B106" s="6" t="s">
        <v>151</v>
      </c>
      <c r="C106" s="6" t="s">
        <v>133</v>
      </c>
      <c r="D106" s="6" t="s">
        <v>12</v>
      </c>
      <c r="E106" s="11">
        <v>2</v>
      </c>
      <c r="F106" s="6" t="s">
        <v>186</v>
      </c>
      <c r="G106" s="9" t="s">
        <v>134</v>
      </c>
      <c r="H106" s="6" t="s">
        <v>193</v>
      </c>
      <c r="J106">
        <f t="shared" si="6"/>
        <v>2</v>
      </c>
      <c r="K106">
        <f t="shared" si="7"/>
        <v>0</v>
      </c>
    </row>
    <row r="107" spans="1:11" ht="12.75">
      <c r="A107" s="2">
        <v>104</v>
      </c>
      <c r="B107" s="14" t="s">
        <v>108</v>
      </c>
      <c r="C107" s="14" t="s">
        <v>43</v>
      </c>
      <c r="D107" s="14"/>
      <c r="E107" s="15">
        <v>1</v>
      </c>
      <c r="F107" s="14" t="s">
        <v>169</v>
      </c>
      <c r="G107" s="8" t="s">
        <v>135</v>
      </c>
      <c r="H107" s="14"/>
      <c r="J107">
        <f t="shared" si="6"/>
        <v>0</v>
      </c>
      <c r="K107">
        <f t="shared" si="7"/>
        <v>0</v>
      </c>
    </row>
    <row r="108" spans="1:11" ht="13.5" thickBot="1">
      <c r="A108" s="2">
        <v>105</v>
      </c>
      <c r="B108" s="14" t="s">
        <v>71</v>
      </c>
      <c r="C108" s="14" t="s">
        <v>72</v>
      </c>
      <c r="D108" s="14"/>
      <c r="E108" s="15">
        <v>1</v>
      </c>
      <c r="F108" s="14" t="s">
        <v>73</v>
      </c>
      <c r="G108" s="8" t="s">
        <v>135</v>
      </c>
      <c r="H108" s="14"/>
      <c r="J108">
        <f t="shared" si="6"/>
        <v>0</v>
      </c>
      <c r="K108">
        <f t="shared" si="7"/>
        <v>0</v>
      </c>
    </row>
    <row r="109" ht="16.5" thickBot="1">
      <c r="E109" s="5">
        <f>SUM(E4:E108)</f>
        <v>138</v>
      </c>
    </row>
    <row r="111" ht="13.5" thickBot="1"/>
    <row r="112" spans="1:5" ht="16.5" thickBot="1">
      <c r="A112" s="19" t="s">
        <v>162</v>
      </c>
      <c r="B112" s="20"/>
      <c r="C112" s="20"/>
      <c r="D112" s="21"/>
      <c r="E112" s="5">
        <f>SUM(J4:J108)</f>
        <v>55</v>
      </c>
    </row>
    <row r="113" spans="1:5" ht="16.5" thickBot="1">
      <c r="A113" s="19" t="s">
        <v>161</v>
      </c>
      <c r="B113" s="20"/>
      <c r="C113" s="20"/>
      <c r="D113" s="21"/>
      <c r="E113" s="17">
        <f>SUM(K4:K108)</f>
        <v>10</v>
      </c>
    </row>
    <row r="115" ht="12.75">
      <c r="A115" t="s">
        <v>196</v>
      </c>
    </row>
    <row r="116" ht="12.75">
      <c r="A116" t="s">
        <v>197</v>
      </c>
    </row>
    <row r="117" ht="12.75">
      <c r="A117" t="s">
        <v>199</v>
      </c>
    </row>
    <row r="118" ht="12.75">
      <c r="A118" t="s">
        <v>194</v>
      </c>
    </row>
    <row r="119" ht="12.75">
      <c r="A119" t="s">
        <v>195</v>
      </c>
    </row>
  </sheetData>
  <sheetProtection/>
  <autoFilter ref="A3:H109"/>
  <mergeCells count="3">
    <mergeCell ref="A113:D113"/>
    <mergeCell ref="A1:H1"/>
    <mergeCell ref="A112:D11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ZhomirSV</dc:creator>
  <cp:keywords/>
  <dc:description/>
  <cp:lastModifiedBy>ZhomirSV</cp:lastModifiedBy>
  <dcterms:created xsi:type="dcterms:W3CDTF">2010-04-03T11:26:46Z</dcterms:created>
  <dcterms:modified xsi:type="dcterms:W3CDTF">2010-08-06T15:00:30Z</dcterms:modified>
  <cp:category/>
  <cp:version/>
  <cp:contentType/>
  <cp:contentStatus/>
</cp:coreProperties>
</file>